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4000" windowHeight="13035"/>
  </bookViews>
  <sheets>
    <sheet name="Приложение №114" sheetId="2" r:id="rId1"/>
  </sheets>
  <definedNames>
    <definedName name="_xlnm.Print_Titles" localSheetId="0">'Приложение №114'!$13:$13</definedName>
    <definedName name="_xlnm.Print_Area" localSheetId="0">'Приложение №114'!$A$1:$H$70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H43" i="2"/>
  <c r="G44" i="2"/>
  <c r="G43" i="2"/>
  <c r="H69" i="2" l="1"/>
</calcChain>
</file>

<file path=xl/sharedStrings.xml><?xml version="1.0" encoding="utf-8"?>
<sst xmlns="http://schemas.openxmlformats.org/spreadsheetml/2006/main" count="70" uniqueCount="70">
  <si>
    <t>Всего</t>
  </si>
  <si>
    <t>000000000000000000000000000000000000000000000000000000000000000000000000000000000000000000000000000000000000000000000000000000000000000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</si>
  <si>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</si>
  <si>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</si>
  <si>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</si>
  <si>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</si>
  <si>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</si>
  <si>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</si>
  <si>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</si>
  <si>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</si>
  <si>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</si>
  <si>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</si>
  <si>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</si>
  <si>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</si>
  <si>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</si>
  <si>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</si>
  <si>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</si>
  <si>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</si>
  <si>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</si>
  <si>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</si>
  <si>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</si>
  <si>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</si>
  <si>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</si>
  <si>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</si>
  <si>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</si>
  <si>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</si>
  <si>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</si>
  <si>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</si>
  <si>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</si>
  <si>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</si>
  <si>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</si>
  <si>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</si>
  <si>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</si>
  <si>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</si>
  <si>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</si>
  <si>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</si>
  <si>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</si>
  <si>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</si>
  <si>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</si>
  <si>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</si>
  <si>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</si>
  <si>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</si>
  <si>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</si>
  <si>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</si>
  <si>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</si>
  <si>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</si>
  <si>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</si>
  <si>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</si>
  <si>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</si>
  <si>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</si>
  <si>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</si>
  <si>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</si>
  <si>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</si>
  <si>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</si>
  <si>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</si>
  <si>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</si>
  <si>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2019 год</t>
  </si>
  <si>
    <t>2018 год</t>
  </si>
  <si>
    <t>Рз Пр</t>
  </si>
  <si>
    <t>Рз(код)</t>
  </si>
  <si>
    <t>Сумма на год</t>
  </si>
  <si>
    <t>Наименование</t>
  </si>
  <si>
    <t>(рублей)</t>
  </si>
  <si>
    <t>ПРИЛОЖЕНИЕ № 21</t>
  </si>
  <si>
    <t>к решению Думы  Белоярского района</t>
  </si>
  <si>
    <t xml:space="preserve">от        декабря 2016      №              </t>
  </si>
  <si>
    <t>Распределение бюджетных ассигнований по разделам, подразделам классификации расходов бюджета Белоярского района на плановый период 2018 и 2019 годов</t>
  </si>
  <si>
    <t>Раздел</t>
  </si>
  <si>
    <t>Подраздел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</si>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</sst>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"/>
    <numFmt numFmtId="165" formatCode="00"/>
    <numFmt numFmtId="166" formatCode="0000"/>
    <numFmt numFmtId="167" formatCode="#,##0.0_ ;[Red]\-#,##0.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4" xfId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166" fontId="2" fillId="0" borderId="8" xfId="1" applyNumberFormat="1" applyFont="1" applyFill="1" applyBorder="1" applyAlignment="1" applyProtection="1">
      <alignment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10" xfId="1" applyNumberFormat="1" applyFont="1" applyFill="1" applyBorder="1" applyAlignment="1" applyProtection="1">
      <alignment horizontal="righ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2" xfId="1" applyNumberFormat="1" applyFont="1" applyFill="1" applyBorder="1" applyAlignment="1" applyProtection="1">
      <alignment wrapText="1"/>
      <protection hidden="1"/>
    </xf>
    <xf numFmtId="164" fontId="2" fillId="0" borderId="13" xfId="1" applyNumberFormat="1" applyFont="1" applyFill="1" applyBorder="1" applyAlignment="1" applyProtection="1">
      <alignment horizontal="right" vertical="center"/>
      <protection hidden="1"/>
    </xf>
    <xf numFmtId="164" fontId="2" fillId="0" borderId="14" xfId="1" applyNumberFormat="1" applyFont="1" applyFill="1" applyBorder="1" applyAlignment="1" applyProtection="1">
      <alignment horizontal="right" vertical="center"/>
      <protection hidden="1"/>
    </xf>
    <xf numFmtId="165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4" xfId="1" applyNumberFormat="1" applyFont="1" applyFill="1" applyBorder="1" applyAlignment="1" applyProtection="1">
      <alignment wrapText="1"/>
      <protection hidden="1"/>
    </xf>
    <xf numFmtId="166" fontId="2" fillId="0" borderId="16" xfId="1" applyNumberFormat="1" applyFont="1" applyFill="1" applyBorder="1" applyAlignment="1" applyProtection="1">
      <alignment wrapText="1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Font="1" applyFill="1" applyProtection="1">
      <protection hidden="1"/>
    </xf>
    <xf numFmtId="0" fontId="3" fillId="0" borderId="19" xfId="1" applyFont="1" applyFill="1" applyBorder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Font="1" applyProtection="1">
      <protection hidden="1"/>
    </xf>
    <xf numFmtId="0" fontId="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1" xfId="1" applyNumberFormat="1" applyFont="1" applyFill="1" applyBorder="1" applyAlignment="1" applyProtection="1">
      <protection hidden="1"/>
    </xf>
    <xf numFmtId="0" fontId="1" fillId="0" borderId="20" xfId="1" applyBorder="1" applyAlignment="1">
      <alignment horizontal="center"/>
    </xf>
    <xf numFmtId="166" fontId="2" fillId="0" borderId="15" xfId="1" applyNumberFormat="1" applyFont="1" applyFill="1" applyBorder="1" applyAlignment="1" applyProtection="1">
      <alignment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view="pageBreakPreview" topLeftCell="D34" zoomScaleNormal="100" zoomScaleSheetLayoutView="100" workbookViewId="0">
      <selection activeCell="H45" sqref="H45"/>
    </sheetView>
  </sheetViews>
  <sheetFormatPr defaultColWidth="9.140625" defaultRowHeight="12.75" x14ac:dyDescent="0.2"/>
  <cols>
    <col min="1" max="3" width="0" style="1" hidden="1" customWidth="1"/>
    <col min="4" max="4" width="54.85546875" style="1" customWidth="1"/>
    <col min="5" max="5" width="5.85546875" style="1" customWidth="1"/>
    <col min="6" max="6" width="6.7109375" style="1" customWidth="1"/>
    <col min="7" max="7" width="20" style="1" customWidth="1"/>
    <col min="8" max="8" width="21" style="1" customWidth="1"/>
    <col min="9" max="9" width="0" style="1" hidden="1" customWidth="1"/>
    <col min="10" max="256" width="9.140625" style="1" customWidth="1"/>
    <col min="257" max="16384" width="9.140625" style="1"/>
  </cols>
  <sheetData>
    <row r="1" spans="1:9" ht="12.75" customHeight="1" x14ac:dyDescent="0.3">
      <c r="A1" s="35"/>
      <c r="B1" s="35"/>
      <c r="C1" s="35"/>
      <c r="D1" s="35"/>
      <c r="E1" s="35"/>
      <c r="F1" s="42"/>
      <c r="G1" s="41"/>
      <c r="H1" s="39"/>
      <c r="I1" s="2"/>
    </row>
    <row r="2" spans="1:9" ht="15.75" customHeight="1" x14ac:dyDescent="0.3">
      <c r="A2" s="35"/>
      <c r="B2" s="35"/>
      <c r="C2" s="35"/>
      <c r="D2" s="36"/>
      <c r="E2" s="62" t="s">
        <v>63</v>
      </c>
      <c r="F2" s="62"/>
      <c r="G2" s="62"/>
      <c r="H2" s="62"/>
      <c r="I2" s="2"/>
    </row>
    <row r="3" spans="1:9" ht="21.75" customHeight="1" x14ac:dyDescent="0.3">
      <c r="A3" s="35"/>
      <c r="B3" s="35"/>
      <c r="C3" s="35"/>
      <c r="D3" s="36"/>
      <c r="E3" s="63" t="s">
        <v>64</v>
      </c>
      <c r="F3" s="63"/>
      <c r="G3" s="63"/>
      <c r="H3" s="63"/>
      <c r="I3" s="2"/>
    </row>
    <row r="4" spans="1:9" ht="18" customHeight="1" x14ac:dyDescent="0.3">
      <c r="A4" s="35"/>
      <c r="B4" s="35"/>
      <c r="C4" s="35"/>
      <c r="D4" s="36"/>
      <c r="E4" s="62" t="s">
        <v>65</v>
      </c>
      <c r="F4" s="62"/>
      <c r="G4" s="62"/>
      <c r="H4" s="62"/>
      <c r="I4" s="2"/>
    </row>
    <row r="5" spans="1:9" ht="16.5" customHeight="1" x14ac:dyDescent="0.3">
      <c r="A5" s="35"/>
      <c r="B5" s="35"/>
      <c r="C5" s="35"/>
      <c r="D5" s="43"/>
      <c r="E5" s="43"/>
      <c r="F5" s="44"/>
      <c r="G5" s="45"/>
      <c r="H5" s="46"/>
      <c r="I5" s="2"/>
    </row>
    <row r="6" spans="1:9" ht="0.75" customHeight="1" x14ac:dyDescent="0.3">
      <c r="A6" s="35"/>
      <c r="B6" s="35"/>
      <c r="C6" s="35"/>
      <c r="D6" s="35"/>
      <c r="E6" s="35"/>
      <c r="F6" s="37"/>
      <c r="G6" s="35"/>
      <c r="H6" s="39"/>
      <c r="I6" s="2"/>
    </row>
    <row r="7" spans="1:9" ht="48.75" customHeight="1" x14ac:dyDescent="0.2">
      <c r="A7" s="35"/>
      <c r="B7" s="35"/>
      <c r="C7" s="35"/>
      <c r="D7" s="56" t="s">
        <v>66</v>
      </c>
      <c r="E7" s="56"/>
      <c r="F7" s="56"/>
      <c r="G7" s="56"/>
      <c r="H7" s="56"/>
      <c r="I7" s="2"/>
    </row>
    <row r="8" spans="1:9" ht="13.5" customHeight="1" x14ac:dyDescent="0.3">
      <c r="A8" s="35"/>
      <c r="B8" s="35"/>
      <c r="C8" s="35"/>
      <c r="D8" s="40"/>
      <c r="E8" s="40"/>
      <c r="F8" s="37"/>
      <c r="G8" s="40"/>
      <c r="H8" s="39"/>
      <c r="I8" s="2"/>
    </row>
    <row r="9" spans="1:9" ht="409.6" hidden="1" customHeight="1" x14ac:dyDescent="0.3">
      <c r="A9" s="35"/>
      <c r="B9" s="35"/>
      <c r="C9" s="35"/>
      <c r="D9" s="35"/>
      <c r="E9" s="35"/>
      <c r="F9" s="37"/>
      <c r="G9" s="35"/>
      <c r="H9" s="39"/>
      <c r="I9" s="2"/>
    </row>
    <row r="10" spans="1:9" ht="17.25" customHeight="1" thickBot="1" x14ac:dyDescent="0.35">
      <c r="A10" s="35"/>
      <c r="B10" s="38"/>
      <c r="C10" s="38"/>
      <c r="D10" s="35"/>
      <c r="E10" s="35"/>
      <c r="F10" s="37"/>
      <c r="G10" s="36"/>
      <c r="H10" s="36" t="s">
        <v>62</v>
      </c>
      <c r="I10" s="2"/>
    </row>
    <row r="11" spans="1:9" ht="19.5" customHeight="1" thickBot="1" x14ac:dyDescent="0.25">
      <c r="A11" s="35"/>
      <c r="B11" s="35"/>
      <c r="C11" s="35"/>
      <c r="D11" s="58" t="s">
        <v>61</v>
      </c>
      <c r="E11" s="60" t="s">
        <v>67</v>
      </c>
      <c r="F11" s="60" t="s">
        <v>68</v>
      </c>
      <c r="G11" s="57" t="s">
        <v>60</v>
      </c>
      <c r="H11" s="57"/>
      <c r="I11" s="2"/>
    </row>
    <row r="12" spans="1:9" ht="64.5" customHeight="1" x14ac:dyDescent="0.2">
      <c r="A12" s="34"/>
      <c r="B12" s="33" t="s">
        <v>59</v>
      </c>
      <c r="C12" s="32" t="s">
        <v>58</v>
      </c>
      <c r="D12" s="59"/>
      <c r="E12" s="61"/>
      <c r="F12" s="61"/>
      <c r="G12" s="47" t="s">
        <v>57</v>
      </c>
      <c r="H12" s="47" t="s">
        <v>56</v>
      </c>
      <c r="I12" s="2"/>
    </row>
    <row r="13" spans="1:9" ht="16.5" customHeight="1" x14ac:dyDescent="0.3">
      <c r="A13" s="10"/>
      <c r="B13" s="31"/>
      <c r="C13" s="30"/>
      <c r="D13" s="29">
        <v>1</v>
      </c>
      <c r="E13" s="29">
        <v>2</v>
      </c>
      <c r="F13" s="29">
        <v>3</v>
      </c>
      <c r="G13" s="28">
        <v>4</v>
      </c>
      <c r="H13" s="28">
        <v>5</v>
      </c>
      <c r="I13" s="2"/>
    </row>
    <row r="14" spans="1:9" ht="18.75" x14ac:dyDescent="0.3">
      <c r="A14" s="4"/>
      <c r="B14" s="54">
        <v>100</v>
      </c>
      <c r="C14" s="55"/>
      <c r="D14" s="25" t="s">
        <v>55</v>
      </c>
      <c r="E14" s="24">
        <v>1</v>
      </c>
      <c r="F14" s="24">
        <v>0</v>
      </c>
      <c r="G14" s="23">
        <v>334045309</v>
      </c>
      <c r="H14" s="22">
        <v>359544145</v>
      </c>
      <c r="I14" s="11"/>
    </row>
    <row r="15" spans="1:9" ht="56.25" x14ac:dyDescent="0.3">
      <c r="A15" s="10"/>
      <c r="B15" s="21"/>
      <c r="C15" s="20">
        <v>102</v>
      </c>
      <c r="D15" s="16" t="s">
        <v>54</v>
      </c>
      <c r="E15" s="15">
        <v>1</v>
      </c>
      <c r="F15" s="15">
        <v>2</v>
      </c>
      <c r="G15" s="14">
        <v>6167900</v>
      </c>
      <c r="H15" s="5">
        <v>6167900</v>
      </c>
      <c r="I15" s="11"/>
    </row>
    <row r="16" spans="1:9" ht="75" x14ac:dyDescent="0.3">
      <c r="A16" s="10"/>
      <c r="B16" s="13"/>
      <c r="C16" s="12">
        <v>103</v>
      </c>
      <c r="D16" s="16" t="s">
        <v>53</v>
      </c>
      <c r="E16" s="15">
        <v>1</v>
      </c>
      <c r="F16" s="15">
        <v>3</v>
      </c>
      <c r="G16" s="14">
        <v>75300</v>
      </c>
      <c r="H16" s="5">
        <v>75300</v>
      </c>
      <c r="I16" s="11"/>
    </row>
    <row r="17" spans="1:9" ht="81" customHeight="1" x14ac:dyDescent="0.3">
      <c r="A17" s="10"/>
      <c r="B17" s="13"/>
      <c r="C17" s="12">
        <v>104</v>
      </c>
      <c r="D17" s="16" t="s">
        <v>52</v>
      </c>
      <c r="E17" s="15">
        <v>1</v>
      </c>
      <c r="F17" s="15">
        <v>4</v>
      </c>
      <c r="G17" s="14">
        <v>165279200</v>
      </c>
      <c r="H17" s="5">
        <v>165279200</v>
      </c>
      <c r="I17" s="11"/>
    </row>
    <row r="18" spans="1:9" ht="65.25" customHeight="1" x14ac:dyDescent="0.3">
      <c r="A18" s="10"/>
      <c r="B18" s="13"/>
      <c r="C18" s="12">
        <v>106</v>
      </c>
      <c r="D18" s="16" t="s">
        <v>51</v>
      </c>
      <c r="E18" s="15">
        <v>1</v>
      </c>
      <c r="F18" s="15">
        <v>6</v>
      </c>
      <c r="G18" s="14">
        <v>42603300</v>
      </c>
      <c r="H18" s="5">
        <v>42735800</v>
      </c>
      <c r="I18" s="11"/>
    </row>
    <row r="19" spans="1:9" ht="18.75" x14ac:dyDescent="0.3">
      <c r="A19" s="10"/>
      <c r="B19" s="13"/>
      <c r="C19" s="12">
        <v>111</v>
      </c>
      <c r="D19" s="16" t="s">
        <v>50</v>
      </c>
      <c r="E19" s="15">
        <v>1</v>
      </c>
      <c r="F19" s="15">
        <v>11</v>
      </c>
      <c r="G19" s="14">
        <v>500000</v>
      </c>
      <c r="H19" s="5">
        <v>500000</v>
      </c>
      <c r="I19" s="11"/>
    </row>
    <row r="20" spans="1:9" ht="18.75" x14ac:dyDescent="0.3">
      <c r="A20" s="10"/>
      <c r="B20" s="13"/>
      <c r="C20" s="12">
        <v>113</v>
      </c>
      <c r="D20" s="16" t="s">
        <v>49</v>
      </c>
      <c r="E20" s="15">
        <v>1</v>
      </c>
      <c r="F20" s="15">
        <v>13</v>
      </c>
      <c r="G20" s="14">
        <v>119419609</v>
      </c>
      <c r="H20" s="5">
        <v>144785945</v>
      </c>
      <c r="I20" s="11"/>
    </row>
    <row r="21" spans="1:9" ht="18.75" x14ac:dyDescent="0.3">
      <c r="A21" s="4"/>
      <c r="B21" s="54">
        <v>200</v>
      </c>
      <c r="C21" s="55"/>
      <c r="D21" s="25" t="s">
        <v>48</v>
      </c>
      <c r="E21" s="24">
        <v>2</v>
      </c>
      <c r="F21" s="24">
        <v>0</v>
      </c>
      <c r="G21" s="23">
        <v>1891200</v>
      </c>
      <c r="H21" s="22">
        <v>1891200</v>
      </c>
      <c r="I21" s="11"/>
    </row>
    <row r="22" spans="1:9" ht="37.5" x14ac:dyDescent="0.3">
      <c r="A22" s="10"/>
      <c r="B22" s="21"/>
      <c r="C22" s="20">
        <v>203</v>
      </c>
      <c r="D22" s="16" t="s">
        <v>47</v>
      </c>
      <c r="E22" s="15">
        <v>2</v>
      </c>
      <c r="F22" s="15">
        <v>3</v>
      </c>
      <c r="G22" s="14">
        <v>1891200</v>
      </c>
      <c r="H22" s="5">
        <v>1891200</v>
      </c>
      <c r="I22" s="11"/>
    </row>
    <row r="23" spans="1:9" ht="56.25" x14ac:dyDescent="0.3">
      <c r="A23" s="4"/>
      <c r="B23" s="54">
        <v>300</v>
      </c>
      <c r="C23" s="55"/>
      <c r="D23" s="25" t="s">
        <v>46</v>
      </c>
      <c r="E23" s="24">
        <v>3</v>
      </c>
      <c r="F23" s="24">
        <v>0</v>
      </c>
      <c r="G23" s="23">
        <v>19114500</v>
      </c>
      <c r="H23" s="22">
        <v>18590200</v>
      </c>
      <c r="I23" s="11"/>
    </row>
    <row r="24" spans="1:9" ht="18.75" x14ac:dyDescent="0.3">
      <c r="A24" s="10"/>
      <c r="B24" s="21"/>
      <c r="C24" s="20">
        <v>304</v>
      </c>
      <c r="D24" s="16" t="s">
        <v>45</v>
      </c>
      <c r="E24" s="15">
        <v>3</v>
      </c>
      <c r="F24" s="15">
        <v>4</v>
      </c>
      <c r="G24" s="14">
        <v>5796300</v>
      </c>
      <c r="H24" s="5">
        <v>5789100</v>
      </c>
      <c r="I24" s="11"/>
    </row>
    <row r="25" spans="1:9" ht="75" x14ac:dyDescent="0.3">
      <c r="A25" s="10"/>
      <c r="B25" s="13"/>
      <c r="C25" s="12">
        <v>309</v>
      </c>
      <c r="D25" s="16" t="s">
        <v>44</v>
      </c>
      <c r="E25" s="15">
        <v>3</v>
      </c>
      <c r="F25" s="15">
        <v>9</v>
      </c>
      <c r="G25" s="14">
        <v>11413900</v>
      </c>
      <c r="H25" s="5">
        <v>11023300</v>
      </c>
      <c r="I25" s="11"/>
    </row>
    <row r="26" spans="1:9" ht="56.25" x14ac:dyDescent="0.3">
      <c r="A26" s="10"/>
      <c r="B26" s="13"/>
      <c r="C26" s="12">
        <v>314</v>
      </c>
      <c r="D26" s="16" t="s">
        <v>43</v>
      </c>
      <c r="E26" s="15">
        <v>3</v>
      </c>
      <c r="F26" s="15">
        <v>14</v>
      </c>
      <c r="G26" s="14">
        <v>1904300</v>
      </c>
      <c r="H26" s="5">
        <v>1777800</v>
      </c>
      <c r="I26" s="11"/>
    </row>
    <row r="27" spans="1:9" ht="18.75" x14ac:dyDescent="0.3">
      <c r="A27" s="4"/>
      <c r="B27" s="54">
        <v>400</v>
      </c>
      <c r="C27" s="55"/>
      <c r="D27" s="25" t="s">
        <v>42</v>
      </c>
      <c r="E27" s="24">
        <v>4</v>
      </c>
      <c r="F27" s="24">
        <v>0</v>
      </c>
      <c r="G27" s="23">
        <v>190637000</v>
      </c>
      <c r="H27" s="22">
        <v>183073400</v>
      </c>
      <c r="I27" s="11"/>
    </row>
    <row r="28" spans="1:9" ht="18.75" x14ac:dyDescent="0.3">
      <c r="A28" s="10"/>
      <c r="B28" s="21"/>
      <c r="C28" s="20">
        <v>401</v>
      </c>
      <c r="D28" s="16" t="s">
        <v>41</v>
      </c>
      <c r="E28" s="15">
        <v>4</v>
      </c>
      <c r="F28" s="15">
        <v>1</v>
      </c>
      <c r="G28" s="14">
        <v>6800700</v>
      </c>
      <c r="H28" s="5">
        <v>6771100</v>
      </c>
      <c r="I28" s="11"/>
    </row>
    <row r="29" spans="1:9" ht="18.75" x14ac:dyDescent="0.3">
      <c r="A29" s="10"/>
      <c r="B29" s="13"/>
      <c r="C29" s="12">
        <v>405</v>
      </c>
      <c r="D29" s="16" t="s">
        <v>40</v>
      </c>
      <c r="E29" s="15">
        <v>4</v>
      </c>
      <c r="F29" s="15">
        <v>5</v>
      </c>
      <c r="G29" s="14">
        <v>34304000</v>
      </c>
      <c r="H29" s="5">
        <v>24159000</v>
      </c>
      <c r="I29" s="11"/>
    </row>
    <row r="30" spans="1:9" ht="18.75" x14ac:dyDescent="0.3">
      <c r="A30" s="10"/>
      <c r="B30" s="13"/>
      <c r="C30" s="12">
        <v>408</v>
      </c>
      <c r="D30" s="16" t="s">
        <v>39</v>
      </c>
      <c r="E30" s="15">
        <v>4</v>
      </c>
      <c r="F30" s="15">
        <v>8</v>
      </c>
      <c r="G30" s="14">
        <v>59203200</v>
      </c>
      <c r="H30" s="5">
        <v>60054100</v>
      </c>
      <c r="I30" s="11"/>
    </row>
    <row r="31" spans="1:9" ht="18.75" x14ac:dyDescent="0.3">
      <c r="A31" s="10"/>
      <c r="B31" s="13"/>
      <c r="C31" s="12">
        <v>409</v>
      </c>
      <c r="D31" s="16" t="s">
        <v>38</v>
      </c>
      <c r="E31" s="15">
        <v>4</v>
      </c>
      <c r="F31" s="15">
        <v>9</v>
      </c>
      <c r="G31" s="14">
        <v>64588800</v>
      </c>
      <c r="H31" s="5">
        <v>66355900</v>
      </c>
      <c r="I31" s="11"/>
    </row>
    <row r="32" spans="1:9" ht="18.75" x14ac:dyDescent="0.3">
      <c r="A32" s="10"/>
      <c r="B32" s="13"/>
      <c r="C32" s="12">
        <v>410</v>
      </c>
      <c r="D32" s="16" t="s">
        <v>37</v>
      </c>
      <c r="E32" s="15">
        <v>4</v>
      </c>
      <c r="F32" s="15">
        <v>10</v>
      </c>
      <c r="G32" s="14">
        <v>10634400</v>
      </c>
      <c r="H32" s="5">
        <v>10634400</v>
      </c>
      <c r="I32" s="11"/>
    </row>
    <row r="33" spans="1:9" ht="37.5" x14ac:dyDescent="0.3">
      <c r="A33" s="10"/>
      <c r="B33" s="13"/>
      <c r="C33" s="12">
        <v>412</v>
      </c>
      <c r="D33" s="16" t="s">
        <v>36</v>
      </c>
      <c r="E33" s="15">
        <v>4</v>
      </c>
      <c r="F33" s="15">
        <v>12</v>
      </c>
      <c r="G33" s="14">
        <v>15105900</v>
      </c>
      <c r="H33" s="5">
        <v>15098900</v>
      </c>
      <c r="I33" s="11"/>
    </row>
    <row r="34" spans="1:9" ht="37.5" x14ac:dyDescent="0.3">
      <c r="A34" s="4"/>
      <c r="B34" s="54">
        <v>500</v>
      </c>
      <c r="C34" s="55"/>
      <c r="D34" s="25" t="s">
        <v>35</v>
      </c>
      <c r="E34" s="24">
        <v>5</v>
      </c>
      <c r="F34" s="24">
        <v>0</v>
      </c>
      <c r="G34" s="23">
        <v>179449991</v>
      </c>
      <c r="H34" s="22">
        <v>161039155</v>
      </c>
      <c r="I34" s="11"/>
    </row>
    <row r="35" spans="1:9" ht="18.75" x14ac:dyDescent="0.3">
      <c r="A35" s="10"/>
      <c r="B35" s="21"/>
      <c r="C35" s="20">
        <v>501</v>
      </c>
      <c r="D35" s="16" t="s">
        <v>34</v>
      </c>
      <c r="E35" s="15">
        <v>5</v>
      </c>
      <c r="F35" s="15">
        <v>1</v>
      </c>
      <c r="G35" s="14">
        <v>26260400</v>
      </c>
      <c r="H35" s="5">
        <v>20660200</v>
      </c>
      <c r="I35" s="11"/>
    </row>
    <row r="36" spans="1:9" ht="18.75" x14ac:dyDescent="0.3">
      <c r="A36" s="10"/>
      <c r="B36" s="13"/>
      <c r="C36" s="12">
        <v>502</v>
      </c>
      <c r="D36" s="16" t="s">
        <v>33</v>
      </c>
      <c r="E36" s="15">
        <v>5</v>
      </c>
      <c r="F36" s="15">
        <v>2</v>
      </c>
      <c r="G36" s="14">
        <v>99464500</v>
      </c>
      <c r="H36" s="5">
        <v>84720500</v>
      </c>
      <c r="I36" s="11"/>
    </row>
    <row r="37" spans="1:9" ht="18.75" x14ac:dyDescent="0.3">
      <c r="A37" s="10"/>
      <c r="B37" s="13"/>
      <c r="C37" s="12">
        <v>503</v>
      </c>
      <c r="D37" s="16" t="s">
        <v>32</v>
      </c>
      <c r="E37" s="15">
        <v>5</v>
      </c>
      <c r="F37" s="15">
        <v>3</v>
      </c>
      <c r="G37" s="14">
        <v>53712091</v>
      </c>
      <c r="H37" s="5">
        <v>55645455</v>
      </c>
      <c r="I37" s="11"/>
    </row>
    <row r="38" spans="1:9" ht="37.5" x14ac:dyDescent="0.3">
      <c r="A38" s="10"/>
      <c r="B38" s="13"/>
      <c r="C38" s="12">
        <v>505</v>
      </c>
      <c r="D38" s="16" t="s">
        <v>31</v>
      </c>
      <c r="E38" s="15">
        <v>5</v>
      </c>
      <c r="F38" s="15">
        <v>5</v>
      </c>
      <c r="G38" s="14">
        <v>13000</v>
      </c>
      <c r="H38" s="5">
        <v>13000</v>
      </c>
      <c r="I38" s="11"/>
    </row>
    <row r="39" spans="1:9" ht="18.75" x14ac:dyDescent="0.3">
      <c r="A39" s="4"/>
      <c r="B39" s="54">
        <v>600</v>
      </c>
      <c r="C39" s="55"/>
      <c r="D39" s="25" t="s">
        <v>30</v>
      </c>
      <c r="E39" s="24">
        <v>6</v>
      </c>
      <c r="F39" s="24">
        <v>0</v>
      </c>
      <c r="G39" s="23">
        <v>7288000</v>
      </c>
      <c r="H39" s="22">
        <v>1288000</v>
      </c>
      <c r="I39" s="11"/>
    </row>
    <row r="40" spans="1:9" ht="37.5" x14ac:dyDescent="0.3">
      <c r="A40" s="10"/>
      <c r="B40" s="21"/>
      <c r="C40" s="20">
        <v>605</v>
      </c>
      <c r="D40" s="16" t="s">
        <v>29</v>
      </c>
      <c r="E40" s="15">
        <v>6</v>
      </c>
      <c r="F40" s="15">
        <v>5</v>
      </c>
      <c r="G40" s="14">
        <v>7288000</v>
      </c>
      <c r="H40" s="5">
        <v>1288000</v>
      </c>
      <c r="I40" s="11"/>
    </row>
    <row r="41" spans="1:9" ht="18.75" x14ac:dyDescent="0.3">
      <c r="A41" s="4"/>
      <c r="B41" s="54">
        <v>700</v>
      </c>
      <c r="C41" s="55"/>
      <c r="D41" s="25" t="s">
        <v>28</v>
      </c>
      <c r="E41" s="24">
        <v>7</v>
      </c>
      <c r="F41" s="24">
        <v>0</v>
      </c>
      <c r="G41" s="23">
        <v>1325101300</v>
      </c>
      <c r="H41" s="22">
        <v>1265326000</v>
      </c>
      <c r="I41" s="11"/>
    </row>
    <row r="42" spans="1:9" ht="18.75" x14ac:dyDescent="0.3">
      <c r="A42" s="10"/>
      <c r="B42" s="21"/>
      <c r="C42" s="20">
        <v>701</v>
      </c>
      <c r="D42" s="16" t="s">
        <v>27</v>
      </c>
      <c r="E42" s="15">
        <v>7</v>
      </c>
      <c r="F42" s="15">
        <v>1</v>
      </c>
      <c r="G42" s="14">
        <v>342636300</v>
      </c>
      <c r="H42" s="5">
        <v>301160300</v>
      </c>
      <c r="I42" s="11"/>
    </row>
    <row r="43" spans="1:9" ht="18.75" x14ac:dyDescent="0.3">
      <c r="A43" s="10"/>
      <c r="B43" s="13"/>
      <c r="C43" s="12">
        <v>702</v>
      </c>
      <c r="D43" s="16" t="s">
        <v>26</v>
      </c>
      <c r="E43" s="15">
        <v>7</v>
      </c>
      <c r="F43" s="15">
        <v>2</v>
      </c>
      <c r="G43" s="14">
        <f>797228100-34649500</f>
        <v>762578600</v>
      </c>
      <c r="H43" s="5">
        <f>777233400-34483500</f>
        <v>742749900</v>
      </c>
      <c r="I43" s="11"/>
    </row>
    <row r="44" spans="1:9" ht="18.75" x14ac:dyDescent="0.3">
      <c r="A44" s="10"/>
      <c r="B44" s="13"/>
      <c r="C44" s="12">
        <v>703</v>
      </c>
      <c r="D44" s="16" t="s">
        <v>25</v>
      </c>
      <c r="E44" s="15">
        <v>7</v>
      </c>
      <c r="F44" s="15">
        <v>3</v>
      </c>
      <c r="G44" s="14">
        <f>60868200+34649500</f>
        <v>95517700</v>
      </c>
      <c r="H44" s="5">
        <f>60993700+34483500</f>
        <v>95477200</v>
      </c>
      <c r="I44" s="11"/>
    </row>
    <row r="45" spans="1:9" ht="18.75" x14ac:dyDescent="0.3">
      <c r="A45" s="10"/>
      <c r="B45" s="13"/>
      <c r="C45" s="12">
        <v>707</v>
      </c>
      <c r="D45" s="16" t="s">
        <v>24</v>
      </c>
      <c r="E45" s="15">
        <v>7</v>
      </c>
      <c r="F45" s="15">
        <v>7</v>
      </c>
      <c r="G45" s="14">
        <v>64466200</v>
      </c>
      <c r="H45" s="5">
        <v>65732900</v>
      </c>
      <c r="I45" s="11"/>
    </row>
    <row r="46" spans="1:9" ht="18.75" x14ac:dyDescent="0.3">
      <c r="A46" s="10"/>
      <c r="B46" s="13"/>
      <c r="C46" s="12">
        <v>709</v>
      </c>
      <c r="D46" s="16" t="s">
        <v>23</v>
      </c>
      <c r="E46" s="15">
        <v>7</v>
      </c>
      <c r="F46" s="15">
        <v>9</v>
      </c>
      <c r="G46" s="14">
        <v>59902500</v>
      </c>
      <c r="H46" s="5">
        <v>60205700</v>
      </c>
      <c r="I46" s="11"/>
    </row>
    <row r="47" spans="1:9" ht="18.75" x14ac:dyDescent="0.3">
      <c r="A47" s="4"/>
      <c r="B47" s="54">
        <v>800</v>
      </c>
      <c r="C47" s="55"/>
      <c r="D47" s="25" t="s">
        <v>22</v>
      </c>
      <c r="E47" s="24">
        <v>8</v>
      </c>
      <c r="F47" s="24">
        <v>0</v>
      </c>
      <c r="G47" s="23">
        <v>96136200</v>
      </c>
      <c r="H47" s="22">
        <v>95409900</v>
      </c>
      <c r="I47" s="11"/>
    </row>
    <row r="48" spans="1:9" ht="18.75" x14ac:dyDescent="0.3">
      <c r="A48" s="10"/>
      <c r="B48" s="21"/>
      <c r="C48" s="20">
        <v>801</v>
      </c>
      <c r="D48" s="16" t="s">
        <v>21</v>
      </c>
      <c r="E48" s="15">
        <v>8</v>
      </c>
      <c r="F48" s="15">
        <v>1</v>
      </c>
      <c r="G48" s="14">
        <v>85577400</v>
      </c>
      <c r="H48" s="5">
        <v>84834700</v>
      </c>
      <c r="I48" s="11"/>
    </row>
    <row r="49" spans="1:9" ht="37.5" x14ac:dyDescent="0.3">
      <c r="A49" s="10"/>
      <c r="B49" s="13"/>
      <c r="C49" s="12">
        <v>804</v>
      </c>
      <c r="D49" s="16" t="s">
        <v>20</v>
      </c>
      <c r="E49" s="15">
        <v>8</v>
      </c>
      <c r="F49" s="15">
        <v>4</v>
      </c>
      <c r="G49" s="14">
        <v>10558800</v>
      </c>
      <c r="H49" s="5">
        <v>10575200</v>
      </c>
      <c r="I49" s="11"/>
    </row>
    <row r="50" spans="1:9" ht="18.75" x14ac:dyDescent="0.3">
      <c r="A50" s="4"/>
      <c r="B50" s="54">
        <v>900</v>
      </c>
      <c r="C50" s="55"/>
      <c r="D50" s="25" t="s">
        <v>19</v>
      </c>
      <c r="E50" s="24">
        <v>9</v>
      </c>
      <c r="F50" s="24">
        <v>0</v>
      </c>
      <c r="G50" s="23">
        <v>575500</v>
      </c>
      <c r="H50" s="22">
        <v>575500</v>
      </c>
      <c r="I50" s="11"/>
    </row>
    <row r="51" spans="1:9" ht="18.75" x14ac:dyDescent="0.3">
      <c r="A51" s="10"/>
      <c r="B51" s="21"/>
      <c r="C51" s="20">
        <v>909</v>
      </c>
      <c r="D51" s="16" t="s">
        <v>18</v>
      </c>
      <c r="E51" s="15">
        <v>9</v>
      </c>
      <c r="F51" s="15">
        <v>9</v>
      </c>
      <c r="G51" s="14">
        <v>575500</v>
      </c>
      <c r="H51" s="5">
        <v>575500</v>
      </c>
      <c r="I51" s="11"/>
    </row>
    <row r="52" spans="1:9" ht="18.75" x14ac:dyDescent="0.3">
      <c r="A52" s="4"/>
      <c r="B52" s="54">
        <v>1000</v>
      </c>
      <c r="C52" s="55"/>
      <c r="D52" s="25" t="s">
        <v>17</v>
      </c>
      <c r="E52" s="24">
        <v>10</v>
      </c>
      <c r="F52" s="24">
        <v>0</v>
      </c>
      <c r="G52" s="23">
        <v>83457200</v>
      </c>
      <c r="H52" s="22">
        <v>80872300</v>
      </c>
      <c r="I52" s="11"/>
    </row>
    <row r="53" spans="1:9" ht="18.75" x14ac:dyDescent="0.3">
      <c r="A53" s="10"/>
      <c r="B53" s="21"/>
      <c r="C53" s="20">
        <v>1001</v>
      </c>
      <c r="D53" s="16" t="s">
        <v>16</v>
      </c>
      <c r="E53" s="15">
        <v>10</v>
      </c>
      <c r="F53" s="15">
        <v>1</v>
      </c>
      <c r="G53" s="14">
        <v>2762000</v>
      </c>
      <c r="H53" s="5">
        <v>2762000</v>
      </c>
      <c r="I53" s="11"/>
    </row>
    <row r="54" spans="1:9" ht="18.75" x14ac:dyDescent="0.3">
      <c r="A54" s="10"/>
      <c r="B54" s="13"/>
      <c r="C54" s="12">
        <v>1003</v>
      </c>
      <c r="D54" s="16" t="s">
        <v>15</v>
      </c>
      <c r="E54" s="15">
        <v>10</v>
      </c>
      <c r="F54" s="15">
        <v>3</v>
      </c>
      <c r="G54" s="14">
        <v>7679300</v>
      </c>
      <c r="H54" s="5">
        <v>7674900</v>
      </c>
      <c r="I54" s="11"/>
    </row>
    <row r="55" spans="1:9" ht="18.75" x14ac:dyDescent="0.3">
      <c r="A55" s="10"/>
      <c r="B55" s="13"/>
      <c r="C55" s="12">
        <v>1004</v>
      </c>
      <c r="D55" s="16" t="s">
        <v>14</v>
      </c>
      <c r="E55" s="15">
        <v>10</v>
      </c>
      <c r="F55" s="15">
        <v>4</v>
      </c>
      <c r="G55" s="14">
        <v>51585900</v>
      </c>
      <c r="H55" s="5">
        <v>48991700</v>
      </c>
      <c r="I55" s="11"/>
    </row>
    <row r="56" spans="1:9" ht="37.5" x14ac:dyDescent="0.3">
      <c r="A56" s="10"/>
      <c r="B56" s="13"/>
      <c r="C56" s="12">
        <v>1006</v>
      </c>
      <c r="D56" s="16" t="s">
        <v>13</v>
      </c>
      <c r="E56" s="15">
        <v>10</v>
      </c>
      <c r="F56" s="15">
        <v>6</v>
      </c>
      <c r="G56" s="14">
        <v>21430000</v>
      </c>
      <c r="H56" s="5">
        <v>21443700</v>
      </c>
      <c r="I56" s="11"/>
    </row>
    <row r="57" spans="1:9" ht="18.75" x14ac:dyDescent="0.3">
      <c r="A57" s="4"/>
      <c r="B57" s="54">
        <v>1100</v>
      </c>
      <c r="C57" s="55"/>
      <c r="D57" s="25" t="s">
        <v>12</v>
      </c>
      <c r="E57" s="24">
        <v>11</v>
      </c>
      <c r="F57" s="24">
        <v>0</v>
      </c>
      <c r="G57" s="23">
        <v>72951800</v>
      </c>
      <c r="H57" s="22">
        <v>72966600</v>
      </c>
      <c r="I57" s="11"/>
    </row>
    <row r="58" spans="1:9" ht="18.75" x14ac:dyDescent="0.3">
      <c r="A58" s="10"/>
      <c r="B58" s="21"/>
      <c r="C58" s="20">
        <v>1101</v>
      </c>
      <c r="D58" s="16" t="s">
        <v>11</v>
      </c>
      <c r="E58" s="15">
        <v>11</v>
      </c>
      <c r="F58" s="15">
        <v>1</v>
      </c>
      <c r="G58" s="14">
        <v>166300</v>
      </c>
      <c r="H58" s="5">
        <v>166300</v>
      </c>
      <c r="I58" s="11"/>
    </row>
    <row r="59" spans="1:9" ht="18.75" x14ac:dyDescent="0.3">
      <c r="A59" s="10"/>
      <c r="B59" s="13"/>
      <c r="C59" s="12">
        <v>1102</v>
      </c>
      <c r="D59" s="16" t="s">
        <v>10</v>
      </c>
      <c r="E59" s="15">
        <v>11</v>
      </c>
      <c r="F59" s="15">
        <v>2</v>
      </c>
      <c r="G59" s="14">
        <v>69030200</v>
      </c>
      <c r="H59" s="5">
        <v>69045000</v>
      </c>
      <c r="I59" s="11"/>
    </row>
    <row r="60" spans="1:9" ht="37.5" x14ac:dyDescent="0.3">
      <c r="A60" s="10"/>
      <c r="B60" s="13"/>
      <c r="C60" s="12">
        <v>1105</v>
      </c>
      <c r="D60" s="16" t="s">
        <v>9</v>
      </c>
      <c r="E60" s="15">
        <v>11</v>
      </c>
      <c r="F60" s="15">
        <v>5</v>
      </c>
      <c r="G60" s="14">
        <v>3755300</v>
      </c>
      <c r="H60" s="5">
        <v>3755300</v>
      </c>
      <c r="I60" s="11"/>
    </row>
    <row r="61" spans="1:9" ht="18.75" x14ac:dyDescent="0.3">
      <c r="A61" s="4"/>
      <c r="B61" s="54">
        <v>1200</v>
      </c>
      <c r="C61" s="55"/>
      <c r="D61" s="25" t="s">
        <v>8</v>
      </c>
      <c r="E61" s="24">
        <v>12</v>
      </c>
      <c r="F61" s="24">
        <v>0</v>
      </c>
      <c r="G61" s="23">
        <v>16514400</v>
      </c>
      <c r="H61" s="22">
        <v>16514400</v>
      </c>
      <c r="I61" s="11"/>
    </row>
    <row r="62" spans="1:9" ht="18.75" x14ac:dyDescent="0.3">
      <c r="A62" s="10"/>
      <c r="B62" s="21"/>
      <c r="C62" s="20">
        <v>1202</v>
      </c>
      <c r="D62" s="16" t="s">
        <v>7</v>
      </c>
      <c r="E62" s="15">
        <v>12</v>
      </c>
      <c r="F62" s="15">
        <v>2</v>
      </c>
      <c r="G62" s="14">
        <v>16514400</v>
      </c>
      <c r="H62" s="5">
        <v>16514400</v>
      </c>
      <c r="I62" s="11"/>
    </row>
    <row r="63" spans="1:9" ht="37.5" x14ac:dyDescent="0.3">
      <c r="A63" s="4"/>
      <c r="B63" s="54">
        <v>1300</v>
      </c>
      <c r="C63" s="55"/>
      <c r="D63" s="25" t="s">
        <v>6</v>
      </c>
      <c r="E63" s="24">
        <v>13</v>
      </c>
      <c r="F63" s="24">
        <v>0</v>
      </c>
      <c r="G63" s="23">
        <v>50000</v>
      </c>
      <c r="H63" s="22">
        <v>50000</v>
      </c>
      <c r="I63" s="11"/>
    </row>
    <row r="64" spans="1:9" ht="37.5" x14ac:dyDescent="0.3">
      <c r="A64" s="10"/>
      <c r="B64" s="27"/>
      <c r="C64" s="26">
        <v>1301</v>
      </c>
      <c r="D64" s="19" t="s">
        <v>5</v>
      </c>
      <c r="E64" s="18">
        <v>13</v>
      </c>
      <c r="F64" s="18">
        <v>1</v>
      </c>
      <c r="G64" s="17">
        <v>50000</v>
      </c>
      <c r="H64" s="17">
        <v>50000</v>
      </c>
      <c r="I64" s="11"/>
    </row>
    <row r="65" spans="1:9" ht="75" x14ac:dyDescent="0.3">
      <c r="A65" s="4"/>
      <c r="B65" s="54">
        <v>1400</v>
      </c>
      <c r="C65" s="55"/>
      <c r="D65" s="25" t="s">
        <v>4</v>
      </c>
      <c r="E65" s="24">
        <v>14</v>
      </c>
      <c r="F65" s="24">
        <v>0</v>
      </c>
      <c r="G65" s="23">
        <v>117241100</v>
      </c>
      <c r="H65" s="22">
        <v>118531500</v>
      </c>
      <c r="I65" s="11"/>
    </row>
    <row r="66" spans="1:9" ht="56.25" x14ac:dyDescent="0.3">
      <c r="A66" s="10"/>
      <c r="B66" s="13"/>
      <c r="C66" s="12">
        <v>1401</v>
      </c>
      <c r="D66" s="51" t="s">
        <v>3</v>
      </c>
      <c r="E66" s="6">
        <v>14</v>
      </c>
      <c r="F66" s="6">
        <v>1</v>
      </c>
      <c r="G66" s="5">
        <v>114374100</v>
      </c>
      <c r="H66" s="5">
        <v>114417300</v>
      </c>
      <c r="I66" s="11"/>
    </row>
    <row r="67" spans="1:9" ht="38.25" thickBot="1" x14ac:dyDescent="0.35">
      <c r="A67" s="10"/>
      <c r="B67" s="13"/>
      <c r="C67" s="12">
        <v>1403</v>
      </c>
      <c r="D67" s="51" t="s">
        <v>2</v>
      </c>
      <c r="E67" s="6">
        <v>14</v>
      </c>
      <c r="F67" s="6">
        <v>3</v>
      </c>
      <c r="G67" s="5">
        <v>2867000</v>
      </c>
      <c r="H67" s="5">
        <v>4114200</v>
      </c>
      <c r="I67" s="11"/>
    </row>
    <row r="68" spans="1:9" ht="409.6" hidden="1" customHeight="1" x14ac:dyDescent="0.3">
      <c r="A68" s="10"/>
      <c r="B68" s="9"/>
      <c r="C68" s="8"/>
      <c r="D68" s="7" t="s">
        <v>1</v>
      </c>
      <c r="E68" s="6">
        <v>0</v>
      </c>
      <c r="F68" s="6">
        <v>0</v>
      </c>
      <c r="G68" s="5">
        <v>2444453500</v>
      </c>
      <c r="H68" s="5">
        <v>2375672300</v>
      </c>
      <c r="I68" s="2"/>
    </row>
    <row r="69" spans="1:9" ht="17.25" customHeight="1" x14ac:dyDescent="0.3">
      <c r="A69" s="4"/>
      <c r="B69" s="3"/>
      <c r="C69" s="3"/>
      <c r="D69" s="48" t="s">
        <v>0</v>
      </c>
      <c r="E69" s="49"/>
      <c r="F69" s="49"/>
      <c r="G69" s="50">
        <v>2444453500</v>
      </c>
      <c r="H69" s="52">
        <f>H65+H63+H61+H57+H52+H50+H47+H41+H39+H34+H27+H23+H21+H14</f>
        <v>2375672300</v>
      </c>
      <c r="I69" s="2"/>
    </row>
    <row r="70" spans="1:9" x14ac:dyDescent="0.2">
      <c r="D70" s="53" t="s">
        <v>69</v>
      </c>
      <c r="E70" s="53"/>
      <c r="F70" s="53"/>
      <c r="G70" s="53"/>
      <c r="H70" s="53"/>
    </row>
  </sheetData>
  <mergeCells count="23">
    <mergeCell ref="E2:H2"/>
    <mergeCell ref="E3:H3"/>
    <mergeCell ref="E4:H4"/>
    <mergeCell ref="D7:H7"/>
    <mergeCell ref="G11:H11"/>
    <mergeCell ref="D11:D12"/>
    <mergeCell ref="E11:E12"/>
    <mergeCell ref="F11:F12"/>
    <mergeCell ref="B14:C14"/>
    <mergeCell ref="B21:C21"/>
    <mergeCell ref="B23:C23"/>
    <mergeCell ref="B27:C27"/>
    <mergeCell ref="B34:C34"/>
    <mergeCell ref="D70:H70"/>
    <mergeCell ref="B39:C39"/>
    <mergeCell ref="B63:C63"/>
    <mergeCell ref="B65:C65"/>
    <mergeCell ref="B41:C41"/>
    <mergeCell ref="B47:C47"/>
    <mergeCell ref="B50:C50"/>
    <mergeCell ref="B52:C52"/>
    <mergeCell ref="B57:C57"/>
    <mergeCell ref="B61:C61"/>
  </mergeCells>
  <pageMargins left="1.0826771653543308" right="0.59055118110236227" top="0.98425196850393704" bottom="0.78740157480314965" header="0.51181102362204722" footer="0.51181102362204722"/>
  <pageSetup paperSize="9" scale="77" fitToHeight="0" orientation="portrait" r:id="rId1"/>
  <headerFooter differentFirst="1" alignWithMargins="0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№114</vt:lpstr>
      <vt:lpstr>'Приложение №114'!Заголовки_для_печати</vt:lpstr>
      <vt:lpstr>'Приложение №114'!Область_печати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Сандова Снежана Николаевна</cp:lastModifiedBy>
  <cp:lastPrinted>2016-10-26T09:13:37Z</cp:lastPrinted>
  <dcterms:created xsi:type="dcterms:W3CDTF">2016-10-26T08:59:40Z</dcterms:created>
  <dcterms:modified xsi:type="dcterms:W3CDTF">2016-10-31T12:56:29Z</dcterms:modified>
</cp:coreProperties>
</file>